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1 Novembar 2022\"/>
    </mc:Choice>
  </mc:AlternateContent>
  <xr:revisionPtr revIDLastSave="0" documentId="13_ncr:1_{05393E47-6B3E-4564-B565-09404E8D3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B19" i="1"/>
  <c r="B29" i="1"/>
  <c r="B18" i="1"/>
  <c r="B32" i="1" s="1"/>
  <c r="B17" i="1" l="1"/>
</calcChain>
</file>

<file path=xl/sharedStrings.xml><?xml version="1.0" encoding="utf-8"?>
<sst xmlns="http://schemas.openxmlformats.org/spreadsheetml/2006/main" count="36" uniqueCount="29">
  <si>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</si>
  <si>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</si>
  <si>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</si>
  <si>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</si>
  <si>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</si>
  <si>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</si>
  <si>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</si>
  <si>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</si>
  <si>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03.11.2022.</t>
  </si>
  <si>
    <t>04.11.2022.</t>
  </si>
  <si>
    <t>IZVOD  BR. 212</t>
  </si>
  <si>
    <t>RFZO - ENERGENTI 07C</t>
  </si>
  <si>
    <t>RFZO - ISHRANA 07D</t>
  </si>
  <si>
    <t>SPIN TR</t>
  </si>
  <si>
    <t>RUŽA IMPEKS DOO NIŠ</t>
  </si>
  <si>
    <t>MESOKOMBINAT PROMET DOO LESKOVAC</t>
  </si>
  <si>
    <t>PRINCIPAL DUO</t>
  </si>
  <si>
    <t>FRIKOM DOO</t>
  </si>
  <si>
    <t>DON DON D.O.O.</t>
  </si>
  <si>
    <t>DAKOM DOO</t>
  </si>
  <si>
    <t>JANKOVIĆ ROSA</t>
  </si>
  <si>
    <t>NBA PATRIOTA DOO</t>
  </si>
  <si>
    <t>GE LE SYNERGY</t>
  </si>
  <si>
    <t>EKO SERBIA a.d.</t>
  </si>
  <si>
    <t>DOM ZDRAVLJA VLASOTINCE</t>
  </si>
  <si>
    <t>ISHRANA - 07D</t>
  </si>
  <si>
    <t>ENERGENTI - 07C</t>
  </si>
  <si>
    <t>EUROBANK - POVRAĆAJ SREDSTAVA R-0786/22</t>
  </si>
  <si>
    <t>EUROBANK - POVRAĆAJ SREDSTAVA R-0815/22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</si>
</sst>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0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33" fillId="7" borderId="7" applyNumberFormat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9" fillId="5" borderId="4" applyNumberFormat="0" applyAlignment="0" applyProtection="0"/>
    <xf numFmtId="0" fontId="32" fillId="0" borderId="6" applyNumberFormat="0" applyFill="0" applyAlignment="0" applyProtection="0"/>
    <xf numFmtId="0" fontId="28" fillId="4" borderId="0" applyNumberFormat="0" applyBorder="0" applyAlignment="0" applyProtection="0"/>
    <xf numFmtId="0" fontId="12" fillId="8" borderId="8" applyNumberFormat="0" applyFont="0" applyAlignment="0" applyProtection="0"/>
    <xf numFmtId="0" fontId="30" fillId="6" borderId="5" applyNumberFormat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7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4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/>
    <xf numFmtId="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Border="1" applyAlignment="1"/>
    <xf numFmtId="0" fontId="2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1" fillId="0" borderId="10" xfId="0" applyFont="1" applyBorder="1"/>
    <xf numFmtId="4" fontId="21" fillId="0" borderId="11" xfId="0" applyNumberFormat="1" applyFont="1" applyBorder="1"/>
    <xf numFmtId="4" fontId="15" fillId="0" borderId="13" xfId="0" applyNumberFormat="1" applyFont="1" applyBorder="1"/>
    <xf numFmtId="0" fontId="1" fillId="0" borderId="14" xfId="0" applyFont="1" applyBorder="1"/>
    <xf numFmtId="4" fontId="15" fillId="0" borderId="15" xfId="0" applyNumberFormat="1" applyFont="1" applyBorder="1"/>
    <xf numFmtId="0" fontId="1" fillId="0" borderId="12" xfId="0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723892.36</v>
      </c>
    </row>
    <row r="8" spans="1:3" x14ac:dyDescent="0.25">
      <c r="A8" s="6" t="s">
        <v>2</v>
      </c>
      <c r="B8" s="6" t="s">
        <v>8</v>
      </c>
      <c r="C8" s="9">
        <v>598810.76</v>
      </c>
    </row>
    <row r="9" spans="1:3" x14ac:dyDescent="0.25">
      <c r="A9" s="6" t="s">
        <v>7</v>
      </c>
      <c r="B9" s="6" t="s">
        <v>9</v>
      </c>
      <c r="C9" s="10">
        <v>3150</v>
      </c>
    </row>
    <row r="10" spans="1:3" x14ac:dyDescent="0.25">
      <c r="A10" s="6" t="s">
        <v>11</v>
      </c>
      <c r="B10" s="6" t="s">
        <v>9</v>
      </c>
      <c r="C10" s="10">
        <v>847861.2</v>
      </c>
    </row>
    <row r="11" spans="1:3" x14ac:dyDescent="0.25">
      <c r="A11" s="6" t="s">
        <v>12</v>
      </c>
      <c r="B11" s="6" t="s">
        <v>9</v>
      </c>
      <c r="C11" s="10">
        <v>919041.67</v>
      </c>
    </row>
    <row r="12" spans="1:3" x14ac:dyDescent="0.25">
      <c r="A12" s="6" t="s">
        <v>27</v>
      </c>
      <c r="B12" s="6" t="s">
        <v>9</v>
      </c>
      <c r="C12" s="10">
        <v>62160.1</v>
      </c>
    </row>
    <row r="13" spans="1:3" x14ac:dyDescent="0.25">
      <c r="A13" s="6" t="s">
        <v>28</v>
      </c>
      <c r="B13" s="6" t="s">
        <v>9</v>
      </c>
      <c r="C13" s="10">
        <v>59771.5</v>
      </c>
    </row>
    <row r="14" spans="1:3" x14ac:dyDescent="0.25">
      <c r="A14" s="11" t="s">
        <v>6</v>
      </c>
      <c r="B14" s="6" t="s">
        <v>9</v>
      </c>
      <c r="C14" s="12">
        <f>1759769.8+7133.07</f>
        <v>1766902.87</v>
      </c>
    </row>
    <row r="15" spans="1:3" x14ac:dyDescent="0.25">
      <c r="A15" s="13"/>
      <c r="B15" s="6"/>
      <c r="C15" s="1">
        <f>C8+C9+C10+C11+C12+C13-C14</f>
        <v>723892.35999999987</v>
      </c>
    </row>
    <row r="16" spans="1:3" x14ac:dyDescent="0.25">
      <c r="A16" s="13"/>
      <c r="C16" s="1"/>
    </row>
    <row r="17" spans="1:3" x14ac:dyDescent="0.25">
      <c r="A17" s="7" t="s">
        <v>3</v>
      </c>
      <c r="B17" s="8" t="str">
        <f>A4</f>
        <v>04.11.2022.</v>
      </c>
    </row>
    <row r="18" spans="1:3" x14ac:dyDescent="0.25">
      <c r="A18" s="14" t="s">
        <v>25</v>
      </c>
      <c r="B18" s="15">
        <f>SUM(B19:B28)</f>
        <v>919041.66999999993</v>
      </c>
      <c r="C18" s="5"/>
    </row>
    <row r="19" spans="1:3" x14ac:dyDescent="0.25">
      <c r="A19" s="17" t="s">
        <v>13</v>
      </c>
      <c r="B19" s="18">
        <f>188900.09+7133.07</f>
        <v>196033.16</v>
      </c>
      <c r="C19" s="5"/>
    </row>
    <row r="20" spans="1:3" x14ac:dyDescent="0.25">
      <c r="A20" s="17" t="s">
        <v>14</v>
      </c>
      <c r="B20" s="18">
        <v>121931.6</v>
      </c>
      <c r="C20" s="5"/>
    </row>
    <row r="21" spans="1:3" x14ac:dyDescent="0.25">
      <c r="A21" s="17" t="s">
        <v>15</v>
      </c>
      <c r="B21" s="18">
        <v>94155.12</v>
      </c>
      <c r="C21" s="5"/>
    </row>
    <row r="22" spans="1:3" x14ac:dyDescent="0.25">
      <c r="A22" s="17" t="s">
        <v>16</v>
      </c>
      <c r="B22" s="18">
        <v>28561.739999999998</v>
      </c>
      <c r="C22" s="5"/>
    </row>
    <row r="23" spans="1:3" x14ac:dyDescent="0.25">
      <c r="A23" s="17" t="s">
        <v>17</v>
      </c>
      <c r="B23" s="18">
        <v>29139</v>
      </c>
    </row>
    <row r="24" spans="1:3" x14ac:dyDescent="0.25">
      <c r="A24" s="17" t="s">
        <v>18</v>
      </c>
      <c r="B24" s="18">
        <v>179835.69999999998</v>
      </c>
    </row>
    <row r="25" spans="1:3" x14ac:dyDescent="0.25">
      <c r="A25" s="17" t="s">
        <v>19</v>
      </c>
      <c r="B25" s="18">
        <v>176280.9</v>
      </c>
    </row>
    <row r="26" spans="1:3" x14ac:dyDescent="0.25">
      <c r="A26" s="17" t="s">
        <v>20</v>
      </c>
      <c r="B26" s="18">
        <v>71142.45</v>
      </c>
    </row>
    <row r="27" spans="1:3" x14ac:dyDescent="0.25">
      <c r="A27" s="17" t="s">
        <v>21</v>
      </c>
      <c r="B27" s="18">
        <v>6842</v>
      </c>
    </row>
    <row r="28" spans="1:3" x14ac:dyDescent="0.25">
      <c r="A28" s="19" t="s">
        <v>22</v>
      </c>
      <c r="B28" s="16">
        <v>15120</v>
      </c>
    </row>
    <row r="29" spans="1:3" x14ac:dyDescent="0.25">
      <c r="A29" s="14" t="s">
        <v>26</v>
      </c>
      <c r="B29" s="15">
        <f>SUM(B30:B31)</f>
        <v>847861.20000000007</v>
      </c>
    </row>
    <row r="30" spans="1:3" x14ac:dyDescent="0.25">
      <c r="A30" s="17" t="s">
        <v>23</v>
      </c>
      <c r="B30" s="18">
        <v>695062.37000000011</v>
      </c>
    </row>
    <row r="31" spans="1:3" x14ac:dyDescent="0.25">
      <c r="A31" s="19" t="s">
        <v>24</v>
      </c>
      <c r="B31" s="16">
        <v>152798.82999999999</v>
      </c>
    </row>
    <row r="32" spans="1:3" x14ac:dyDescent="0.25">
      <c r="B32" s="1">
        <f>B18+B29</f>
        <v>1766902.87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2022-11-07T06:03:30Z</dcterms:modified>
</cp:coreProperties>
</file>